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mmers\прайсы\Сайт\"/>
    </mc:Choice>
  </mc:AlternateContent>
  <bookViews>
    <workbookView xWindow="0" yWindow="0" windowWidth="20490" windowHeight="7605"/>
  </bookViews>
  <sheets>
    <sheet name="Соления" sheetId="32" r:id="rId1"/>
  </sheets>
  <definedNames>
    <definedName name="_xlnm.Print_Area" localSheetId="0">Соления!$A$1:$G$78</definedName>
  </definedNames>
  <calcPr calcId="162913"/>
  <customWorkbookViews>
    <customWorkbookView name="1" guid="{1445C374-B3E7-4DF8-BAA8-BAE2E1C5B8E8}" maximized="1" xWindow="1" yWindow="1" windowWidth="1024" windowHeight="547" activeSheetId="3"/>
    <customWorkbookView name="* - Личное представление" guid="{111E9B2A-68BD-4D98-A88C-F013009AF0A4}" mergeInterval="0" personalView="1" maximized="1" xWindow="28" yWindow="50" windowWidth="988" windowHeight="542" activeSheetId="1"/>
  </customWorkbookViews>
</workbook>
</file>

<file path=xl/calcChain.xml><?xml version="1.0" encoding="utf-8"?>
<calcChain xmlns="http://schemas.openxmlformats.org/spreadsheetml/2006/main">
  <c r="G31" i="32" l="1"/>
  <c r="F16" i="32"/>
  <c r="F17" i="32"/>
  <c r="F18" i="32"/>
  <c r="F19" i="32"/>
  <c r="F20" i="32"/>
  <c r="F21" i="32"/>
  <c r="F22" i="32"/>
  <c r="F23" i="32"/>
  <c r="F24" i="32"/>
  <c r="F25" i="32"/>
  <c r="F27" i="32"/>
  <c r="F28" i="32"/>
  <c r="F29" i="32"/>
  <c r="F30" i="32"/>
  <c r="F32" i="32"/>
  <c r="F33" i="32"/>
  <c r="F34" i="32"/>
  <c r="F35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7" i="32"/>
  <c r="F68" i="32"/>
  <c r="F69" i="32"/>
  <c r="F70" i="32"/>
  <c r="F71" i="32"/>
  <c r="F72" i="32"/>
  <c r="D16" i="32"/>
  <c r="D17" i="32"/>
  <c r="D18" i="32"/>
  <c r="D19" i="32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71" i="32"/>
  <c r="D72" i="32"/>
  <c r="F15" i="32"/>
  <c r="D15" i="32"/>
  <c r="G36" i="32" l="1"/>
  <c r="F36" i="32" s="1"/>
  <c r="G26" i="32"/>
  <c r="F26" i="32" s="1"/>
  <c r="F31" i="32"/>
  <c r="F13" i="32"/>
  <c r="D13" i="32"/>
  <c r="F12" i="32"/>
  <c r="D12" i="32"/>
  <c r="F11" i="32"/>
  <c r="D11" i="32"/>
  <c r="F10" i="32"/>
  <c r="D10" i="32"/>
  <c r="D14" i="32"/>
  <c r="F14" i="32"/>
</calcChain>
</file>

<file path=xl/sharedStrings.xml><?xml version="1.0" encoding="utf-8"?>
<sst xmlns="http://schemas.openxmlformats.org/spreadsheetml/2006/main" count="97" uniqueCount="91">
  <si>
    <t>Наименование продукции</t>
  </si>
  <si>
    <t xml:space="preserve"> </t>
  </si>
  <si>
    <t>Отпускная цена ФСН с НДС</t>
  </si>
  <si>
    <t>Отпускная цена ФСН без НДС</t>
  </si>
  <si>
    <t>Отпускная цена ФСО без НДС</t>
  </si>
  <si>
    <t>Отпускная цена ФСО с НДС</t>
  </si>
  <si>
    <t xml:space="preserve">                  ОАО «Комбинат «Восток»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</si>
  <si>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</si>
  <si>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</t>
  </si>
  <si>
    <r>
      <rPr>
        <b/>
        <i/>
        <sz val="10"/>
        <color rgb="FF000099"/>
        <rFont val="Arial Cyr"/>
        <charset val="204"/>
      </rPr>
      <t xml:space="preserve">E-mail: </t>
    </r>
    <r>
      <rPr>
        <b/>
        <i/>
        <u/>
        <sz val="10"/>
        <color rgb="FF000099"/>
        <rFont val="Arial Cyr"/>
        <charset val="204"/>
      </rPr>
      <t>sales@vostoc.by</t>
    </r>
  </si>
  <si>
    <t xml:space="preserve">  </t>
  </si>
  <si>
    <r>
      <rPr>
        <b/>
        <i/>
        <sz val="10"/>
        <color rgb="FF008000"/>
        <rFont val="Arial Cyr"/>
        <charset val="204"/>
      </rPr>
      <t xml:space="preserve">Сайт: </t>
    </r>
    <r>
      <rPr>
        <b/>
        <i/>
        <u/>
        <sz val="10"/>
        <color rgb="FF008000"/>
        <rFont val="Arial Cyr"/>
        <charset val="204"/>
      </rPr>
      <t>vostoc.by</t>
    </r>
  </si>
  <si>
    <t xml:space="preserve">Заявки принимаются с 8.00 до 17.00 </t>
  </si>
  <si>
    <t>* прайс носит справочный характер. Наличие и актуальность цен уточняйте у специалистов.</t>
  </si>
  <si>
    <t xml:space="preserve">                         Самые лучшие овощи на Ваши прилавки и к Вашему столу!  </t>
  </si>
  <si>
    <t>Огурцы соленые  1с. н/зат</t>
  </si>
  <si>
    <t>СОЛЕНИЯ</t>
  </si>
  <si>
    <t>Томаты соленые  1с. н/зат</t>
  </si>
  <si>
    <t>Огурцы соленые  1с. 1,18 л ведро (0,6 кг)</t>
  </si>
  <si>
    <t>Огурцы соленые  1с. 2,3 л. ведро (1,3 кг)</t>
  </si>
  <si>
    <t>Огурцы соленые  1с. 11,5 л ведро (7 кг)</t>
  </si>
  <si>
    <t>Огурцы соленые  1с. 21,3 л ведро (13 кг)</t>
  </si>
  <si>
    <t>Томаты соленые  1с. 1,18 л ведро (0,6 кг)</t>
  </si>
  <si>
    <t>Томаты соленые  1с. 2,3 л. ведро (1,3 кг)</t>
  </si>
  <si>
    <t>Томаты соленые  1с. 11,5 л ведро (7 кг)</t>
  </si>
  <si>
    <t>Томаты соленые  1с. 21,3 л ведро (13 кг)</t>
  </si>
  <si>
    <t xml:space="preserve">Капуста кваш. с морковью и марин.грибами ст. н/зат </t>
  </si>
  <si>
    <t>Капуста кваш. с морковью и грибами ст. 0,55 л ведро (0,5 кг)</t>
  </si>
  <si>
    <t>Капуста кваш. с морковью и грибами ст. 1,18 л. ведро (1 кг)</t>
  </si>
  <si>
    <t>Капуста кваш. с морковью и грибами ст. 2,3 л ведро (2 кг)</t>
  </si>
  <si>
    <t xml:space="preserve">Капуста квашеная цельнокочанная ст. н/зат </t>
  </si>
  <si>
    <t>Капуста квашеная цельнокочанная ст. 1,18 л ведро (0,8 кг)</t>
  </si>
  <si>
    <t>Капуста квашеная цельнокочанная ст. 2,3 л. ведро (1,5 кг)</t>
  </si>
  <si>
    <t>Капуста квашеная цельнокочанная ст. 11,5 л ведро (7 кг)</t>
  </si>
  <si>
    <t>Капуста квашеная цельнокочанная ст. 21,3 л ведро (13 кг)</t>
  </si>
  <si>
    <t xml:space="preserve">Капуста маринованная "Оригинальная" ст. н/зат </t>
  </si>
  <si>
    <t>Капуста маринованная "Оригинальная" ст. 1,18 л ведро (0,8 кг)</t>
  </si>
  <si>
    <t>Капуста маринованная "Оригинальная" ст. 2,3 л. ведро (1,5 кг)</t>
  </si>
  <si>
    <t>Капуста маринованная "Оригинальная" ст. 11,5 л ведро (7 кг)</t>
  </si>
  <si>
    <t>Капуста маринованная "Оригинальная" ст. 21,3 л ведро (13 кг)</t>
  </si>
  <si>
    <t>Капуста кваш. с морковью и грибами ст. 21,3 л ведро (18 кг)</t>
  </si>
  <si>
    <t>Яблоки моченые н/зат</t>
  </si>
  <si>
    <t>Яблоки моченые 2,3 л ведро (1 кг)</t>
  </si>
  <si>
    <t>Яблоки моченые 11,5 л ведро (5 кг)</t>
  </si>
  <si>
    <t>Яблоки моченые 21,3 л ведро (10 кг)</t>
  </si>
  <si>
    <t xml:space="preserve">Капуста квашеная шинкованная с клюквой ст. н/зат </t>
  </si>
  <si>
    <t>Капуста квашеная шинкованная с клюквой ст. 1,18 л ведро (1 кг)</t>
  </si>
  <si>
    <t>Капуста квашеная шинкованная с клюквой ст. 2,3 л. ведро (2 кг)</t>
  </si>
  <si>
    <t>Капуста квашеная шинкованная с клюквой ст. 11,5 л ведро (10 кг)</t>
  </si>
  <si>
    <t>Капуста квашеная шинкованная с клюквой ст. 21,3 л ведро (18 кг)</t>
  </si>
  <si>
    <t>Срок годности</t>
  </si>
  <si>
    <r>
      <t xml:space="preserve">1 месяц                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(от +2 до +4)</t>
    </r>
  </si>
  <si>
    <r>
      <t xml:space="preserve">не более        6 суток                 </t>
    </r>
    <r>
      <rPr>
        <sz val="8"/>
        <rFont val="Times New Roman"/>
        <family val="1"/>
        <charset val="204"/>
      </rPr>
      <t>(от -1 до +10)</t>
    </r>
  </si>
  <si>
    <r>
      <t xml:space="preserve">1 месяц                 </t>
    </r>
    <r>
      <rPr>
        <sz val="8"/>
        <rFont val="Times New Roman"/>
        <family val="1"/>
        <charset val="204"/>
      </rPr>
      <t>(от -1 до +10)</t>
    </r>
  </si>
  <si>
    <t>Капуста кваш. с морковью и грибами ст. 11,5л ведро (10кг)</t>
  </si>
  <si>
    <t>Салат "Огненный"(0,5кг)</t>
  </si>
  <si>
    <t>Салат "Рубин"(0,5кг)</t>
  </si>
  <si>
    <t>Салат "Нежный"(0,5кг)</t>
  </si>
  <si>
    <t>Огурцы соленые  2с. н/зат</t>
  </si>
  <si>
    <t>1 месяц                 (от +2 до +4)</t>
  </si>
  <si>
    <r>
      <t xml:space="preserve">1 месяц               </t>
    </r>
    <r>
      <rPr>
        <sz val="10"/>
        <rFont val="Times New Roman"/>
        <family val="1"/>
        <charset val="204"/>
      </rPr>
      <t xml:space="preserve">  </t>
    </r>
    <r>
      <rPr>
        <sz val="8"/>
        <rFont val="Times New Roman"/>
        <family val="1"/>
        <charset val="204"/>
      </rPr>
      <t>(от +2 до +4)</t>
    </r>
  </si>
  <si>
    <t>Чеснок солено-маринованный н/зат</t>
  </si>
  <si>
    <t>Чеснок солено-маринованный 0,55 л ведро (0,35 кг)</t>
  </si>
  <si>
    <r>
      <t xml:space="preserve">3 месяца                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(от -1 до +4)</t>
    </r>
  </si>
  <si>
    <t xml:space="preserve">Капуста квашеная шинкованная с морковью и тмином ст. н/зат </t>
  </si>
  <si>
    <t>Капуста квашеная шинкованная с морковью и тмином ст. 1,18 л ведро (1 кг)</t>
  </si>
  <si>
    <t>Капуста квашеная шинкованная с морковью и тмином ст. 11,5 л ведро (10 кг)</t>
  </si>
  <si>
    <t>Капуста квашеная шинкованная с морковью и тмином ст. 21,3 л ведро (18 кг)</t>
  </si>
  <si>
    <t>Капуста квашеная шинкованная с морковью и тмином ст. 2,3 л. ведро   (2 кг)</t>
  </si>
  <si>
    <r>
      <t xml:space="preserve">1 месяц                              </t>
    </r>
    <r>
      <rPr>
        <sz val="8"/>
        <rFont val="Times New Roman"/>
        <family val="1"/>
        <charset val="204"/>
      </rPr>
      <t>(от -1 до +10)</t>
    </r>
  </si>
  <si>
    <t>Огурцы малосольные 1с. 1,18 л ведро (0,6 кг)</t>
  </si>
  <si>
    <t>Огурцы малосольные 1с. 2,3 л. ведро (1,3 кг)</t>
  </si>
  <si>
    <t>Огурцы малосольные 1с. 11,5 л ведро (7 кг)</t>
  </si>
  <si>
    <t>Огурцы малосольные 1с. 21,3 л ведро (13 кг)</t>
  </si>
  <si>
    <t>Салат "Огненный"(0,25кг)</t>
  </si>
  <si>
    <t>Салат "Рубин"(0,25кг)</t>
  </si>
  <si>
    <t>Салат "Нежный"(0,25кг)</t>
  </si>
  <si>
    <r>
      <t xml:space="preserve">не более 6 суток                 </t>
    </r>
    <r>
      <rPr>
        <sz val="8"/>
        <rFont val="Times New Roman"/>
        <family val="1"/>
        <charset val="204"/>
      </rPr>
      <t>(от -1 до +10)</t>
    </r>
  </si>
  <si>
    <t xml:space="preserve">Капуста квашеная шинкованная с морковью ст. н/зат </t>
  </si>
  <si>
    <t>Капуста квашеная шинкованная с морковью ст. 1,18 л ведро (1 кг)</t>
  </si>
  <si>
    <t>Капуста квашеная шинкованная с морковью ст. 2,3 л. ведро   (2 кг)</t>
  </si>
  <si>
    <t>Капуста квашеная шинкованная с морковьюст. 11,5 л ведро (10 кг)</t>
  </si>
  <si>
    <t>Капуста квашеная шинкованная с морковью ст. 21,3 л ведро (18 кг)</t>
  </si>
  <si>
    <t xml:space="preserve">Капуста квашеная шинкованная с морковью и сладким перцем ст. н/зат </t>
  </si>
  <si>
    <t>Капуста квашеная шинкованная с морковью и сладким перцем ст. 1,18 л ведро (1 кг)</t>
  </si>
  <si>
    <t>Капуста квашеная шинкованная с морковью и сладким перцем ст. 2,3 л. ведро   (2 кг)</t>
  </si>
  <si>
    <t>Капуста квашеная шинкованная с морковью и сладким перцем ст. 11,5 л ведро (10 кг)</t>
  </si>
  <si>
    <t>Капуста квашеная шинкованная с морковью и сладким перцем ст. 21,3 л ведро (18 кг)</t>
  </si>
  <si>
    <r>
      <rPr>
        <b/>
        <sz val="10"/>
        <rFont val="Times New Roman"/>
        <family val="1"/>
        <charset val="204"/>
      </rPr>
      <t>14 суток</t>
    </r>
    <r>
      <rPr>
        <sz val="10"/>
        <rFont val="Times New Roman"/>
        <family val="1"/>
        <charset val="204"/>
      </rPr>
      <t xml:space="preserve">            (от +2 до +6)</t>
    </r>
  </si>
  <si>
    <t xml:space="preserve">                   +375(232)90-46-38; факс +375(232)90-47-95; +375(33)370-31-21</t>
  </si>
  <si>
    <t>Телефоны отдела маркетинга и сбыта: 8(0232)90-46-38; ф.90-47-95; +375(33)370-31-21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</si>
</sst>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25" x14ac:knownFonts="1">
    <font>
      <sz val="10"/>
      <name val="Arial Cyr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Arial Cyr"/>
      <charset val="204"/>
    </font>
    <font>
      <i/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i/>
      <u/>
      <sz val="10"/>
      <color rgb="FF008000"/>
      <name val="Arial Cyr"/>
      <charset val="204"/>
    </font>
    <font>
      <b/>
      <i/>
      <sz val="10"/>
      <color rgb="FF008000"/>
      <name val="Arial Cyr"/>
      <charset val="204"/>
    </font>
    <font>
      <b/>
      <i/>
      <sz val="10"/>
      <color rgb="FF000099"/>
      <name val="Arial Cyr"/>
      <charset val="204"/>
    </font>
    <font>
      <b/>
      <i/>
      <u/>
      <sz val="10"/>
      <color rgb="FF000099"/>
      <name val="Arial Cyr"/>
      <charset val="204"/>
    </font>
    <font>
      <b/>
      <i/>
      <sz val="10"/>
      <color rgb="FFFF0000"/>
      <name val="Arial"/>
      <family val="2"/>
      <charset val="204"/>
    </font>
    <font>
      <b/>
      <sz val="10"/>
      <name val="Mistral"/>
      <family val="4"/>
      <charset val="204"/>
    </font>
    <font>
      <sz val="8"/>
      <name val="Times New Roman"/>
      <family val="1"/>
      <charset val="204"/>
    </font>
    <font>
      <i/>
      <sz val="7"/>
      <name val="Times New Roman"/>
      <family val="1"/>
      <charset val="204"/>
    </font>
    <font>
      <sz val="7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Border="1" applyAlignment="1"/>
    <xf numFmtId="0" fontId="2" fillId="0" borderId="0" xfId="0" applyFont="1"/>
    <xf numFmtId="0" fontId="5" fillId="0" borderId="0" xfId="0" applyFont="1" applyAlignment="1"/>
    <xf numFmtId="0" fontId="5" fillId="0" borderId="0" xfId="0" applyFont="1" applyBorder="1" applyAlignment="1"/>
    <xf numFmtId="0" fontId="10" fillId="0" borderId="0" xfId="0" applyFont="1" applyAlignment="1"/>
    <xf numFmtId="0" fontId="9" fillId="0" borderId="0" xfId="0" applyFont="1"/>
    <xf numFmtId="0" fontId="15" fillId="0" borderId="0" xfId="1" applyAlignment="1" applyProtection="1"/>
    <xf numFmtId="0" fontId="0" fillId="3" borderId="0" xfId="0" applyFill="1"/>
    <xf numFmtId="0" fontId="0" fillId="3" borderId="0" xfId="0" applyFill="1" applyBorder="1"/>
    <xf numFmtId="0" fontId="13" fillId="3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Fill="1"/>
    <xf numFmtId="0" fontId="13" fillId="0" borderId="0" xfId="0" applyFont="1" applyFill="1" applyBorder="1"/>
    <xf numFmtId="0" fontId="0" fillId="0" borderId="0" xfId="0" applyFill="1" applyBorder="1"/>
    <xf numFmtId="4" fontId="3" fillId="2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23" fillId="0" borderId="5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2" borderId="20" xfId="0" applyNumberFormat="1" applyFont="1" applyFill="1" applyBorder="1" applyAlignment="1">
      <alignment horizontal="center" vertical="center"/>
    </xf>
    <xf numFmtId="164" fontId="12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4" fontId="3" fillId="0" borderId="21" xfId="0" applyNumberFormat="1" applyFont="1" applyFill="1" applyBorder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textRotation="90" wrapText="1"/>
    </xf>
    <xf numFmtId="4" fontId="3" fillId="2" borderId="3" xfId="0" applyNumberFormat="1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vertical="center" textRotation="90" wrapText="1"/>
    </xf>
    <xf numFmtId="0" fontId="2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1" applyFont="1" applyAlignment="1" applyProtection="1">
      <alignment horizontal="center"/>
    </xf>
    <xf numFmtId="0" fontId="17" fillId="0" borderId="0" xfId="0" applyFont="1" applyAlignment="1">
      <alignment horizontal="center"/>
    </xf>
    <xf numFmtId="0" fontId="19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14" fontId="21" fillId="4" borderId="17" xfId="0" applyNumberFormat="1" applyFont="1" applyFill="1" applyBorder="1" applyAlignment="1">
      <alignment horizontal="center" vertical="center" wrapText="1"/>
    </xf>
    <xf numFmtId="14" fontId="21" fillId="4" borderId="18" xfId="0" applyNumberFormat="1" applyFont="1" applyFill="1" applyBorder="1" applyAlignment="1">
      <alignment horizontal="center" vertical="center" wrapText="1"/>
    </xf>
    <xf numFmtId="14" fontId="21" fillId="4" borderId="19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008000"/>
      <color rgb="FF000099"/>
      <color rgb="FFB8CC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118630</xdr:colOff>
      <xdr:row>1</xdr:row>
      <xdr:rowOff>24247</xdr:rowOff>
    </xdr:from>
    <xdr:to>
      <xdr:col>1</xdr:col>
      <xdr:colOff>1394981</xdr:colOff>
      <xdr:row>4</xdr:row>
      <xdr:rowOff>25977</xdr:rowOff>
    </xdr:to>
    <xdr:pic>
      <xdr:nvPicPr>
        <xdr:cNvPr id="2" name="Picture 1" descr="лог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30" y="309997"/>
          <a:ext cx="1543051" cy="630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vostoc.by" TargetMode="External"/><Relationship Id="rId1" Type="http://schemas.openxmlformats.org/officeDocument/2006/relationships/hyperlink" Target="http://vostoc.by/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X100"/>
  <sheetViews>
    <sheetView tabSelected="1" view="pageBreakPreview" zoomScaleSheetLayoutView="100" workbookViewId="0">
      <selection activeCell="A7" sqref="A7:G7"/>
    </sheetView>
  </sheetViews>
  <sheetFormatPr defaultRowHeight="12.75" x14ac:dyDescent="0.2"/>
  <cols>
    <col min="1" max="1" width="4" style="2" customWidth="1"/>
    <col min="2" max="2" width="66.7109375" customWidth="1"/>
    <col min="3" max="3" width="7.5703125" customWidth="1"/>
    <col min="4" max="4" width="7.7109375" customWidth="1"/>
    <col min="5" max="5" width="7.140625" customWidth="1"/>
    <col min="6" max="6" width="7.42578125" customWidth="1"/>
    <col min="7" max="7" width="7.140625" customWidth="1"/>
    <col min="8" max="8" width="9.140625" customWidth="1"/>
    <col min="9" max="9" width="0.140625" customWidth="1"/>
    <col min="10" max="10" width="0.42578125" customWidth="1"/>
  </cols>
  <sheetData>
    <row r="1" spans="1:50" s="1" customFormat="1" ht="22.5" customHeight="1" x14ac:dyDescent="0.35">
      <c r="A1" s="4" t="s">
        <v>1</v>
      </c>
      <c r="B1" s="59" t="s">
        <v>6</v>
      </c>
      <c r="C1" s="59"/>
      <c r="D1" s="59"/>
      <c r="E1" s="59"/>
      <c r="F1" s="59"/>
      <c r="G1" s="59"/>
    </row>
    <row r="2" spans="1:50" s="1" customFormat="1" ht="18" customHeight="1" x14ac:dyDescent="0.25">
      <c r="A2" s="10" t="s">
        <v>10</v>
      </c>
      <c r="B2" s="60" t="s">
        <v>14</v>
      </c>
      <c r="C2" s="60"/>
      <c r="D2" s="60"/>
      <c r="E2" s="60"/>
      <c r="F2" s="60"/>
      <c r="G2" s="60"/>
    </row>
    <row r="3" spans="1:50" s="1" customFormat="1" ht="16.5" customHeight="1" x14ac:dyDescent="0.35">
      <c r="A3" s="4"/>
      <c r="B3" s="61" t="s">
        <v>89</v>
      </c>
      <c r="C3" s="61"/>
      <c r="D3" s="59"/>
      <c r="E3" s="59"/>
      <c r="F3" s="59"/>
      <c r="G3" s="59"/>
    </row>
    <row r="4" spans="1:50" s="1" customFormat="1" ht="15" customHeight="1" x14ac:dyDescent="0.25">
      <c r="A4" s="4"/>
      <c r="B4" s="62" t="s">
        <v>11</v>
      </c>
      <c r="C4" s="62"/>
      <c r="D4" s="63"/>
      <c r="E4" s="63"/>
      <c r="F4" s="63"/>
      <c r="G4" s="63"/>
    </row>
    <row r="5" spans="1:50" s="5" customFormat="1" ht="15" customHeight="1" x14ac:dyDescent="0.2">
      <c r="A5" s="12"/>
      <c r="B5" s="64" t="s">
        <v>9</v>
      </c>
      <c r="C5" s="64"/>
      <c r="D5" s="65"/>
      <c r="E5" s="65"/>
      <c r="F5" s="65"/>
      <c r="G5" s="65"/>
    </row>
    <row r="6" spans="1:50" s="5" customFormat="1" ht="15" customHeight="1" thickBot="1" x14ac:dyDescent="0.3">
      <c r="A6" s="16"/>
      <c r="B6" s="58" t="s">
        <v>12</v>
      </c>
      <c r="C6" s="58"/>
      <c r="D6" s="58"/>
      <c r="E6" s="58"/>
      <c r="F6" s="58"/>
      <c r="G6" s="58"/>
      <c r="O6" s="11"/>
    </row>
    <row r="7" spans="1:50" s="3" customFormat="1" ht="12" customHeight="1" thickBot="1" x14ac:dyDescent="0.25">
      <c r="A7" s="66" t="s">
        <v>16</v>
      </c>
      <c r="B7" s="67"/>
      <c r="C7" s="67"/>
      <c r="D7" s="67"/>
      <c r="E7" s="67"/>
      <c r="F7" s="67"/>
      <c r="G7" s="68"/>
    </row>
    <row r="8" spans="1:50" s="3" customFormat="1" ht="12" customHeight="1" x14ac:dyDescent="0.2">
      <c r="A8" s="69" t="s">
        <v>8</v>
      </c>
      <c r="B8" s="71" t="s">
        <v>0</v>
      </c>
      <c r="C8" s="73" t="s">
        <v>50</v>
      </c>
      <c r="D8" s="73" t="s">
        <v>4</v>
      </c>
      <c r="E8" s="73" t="s">
        <v>5</v>
      </c>
      <c r="F8" s="73" t="s">
        <v>3</v>
      </c>
      <c r="G8" s="75" t="s">
        <v>2</v>
      </c>
      <c r="K8" t="s">
        <v>7</v>
      </c>
      <c r="L8"/>
    </row>
    <row r="9" spans="1:50" s="3" customFormat="1" ht="24" customHeight="1" thickBot="1" x14ac:dyDescent="0.25">
      <c r="A9" s="70"/>
      <c r="B9" s="72"/>
      <c r="C9" s="77"/>
      <c r="D9" s="74"/>
      <c r="E9" s="74"/>
      <c r="F9" s="74"/>
      <c r="G9" s="76"/>
    </row>
    <row r="10" spans="1:50" s="3" customFormat="1" ht="22.5" hidden="1" customHeight="1" x14ac:dyDescent="0.2">
      <c r="A10" s="21">
        <v>1</v>
      </c>
      <c r="B10" s="30" t="s">
        <v>70</v>
      </c>
      <c r="C10" s="73"/>
      <c r="D10" s="25">
        <f t="shared" ref="D10:D13" si="0">E10/1.1</f>
        <v>1.8181818181818181</v>
      </c>
      <c r="E10" s="25">
        <v>2</v>
      </c>
      <c r="F10" s="25">
        <f t="shared" ref="F10:F13" si="1">G10/1.1</f>
        <v>1.9090909090909089</v>
      </c>
      <c r="G10" s="26">
        <v>2.1</v>
      </c>
    </row>
    <row r="11" spans="1:50" s="3" customFormat="1" ht="22.5" hidden="1" customHeight="1" x14ac:dyDescent="0.2">
      <c r="A11" s="23">
        <v>2</v>
      </c>
      <c r="B11" s="31" t="s">
        <v>71</v>
      </c>
      <c r="C11" s="78"/>
      <c r="D11" s="27">
        <f t="shared" si="0"/>
        <v>3.7181818181818178</v>
      </c>
      <c r="E11" s="27">
        <v>4.09</v>
      </c>
      <c r="F11" s="27">
        <f t="shared" si="1"/>
        <v>3.9272727272727272</v>
      </c>
      <c r="G11" s="28">
        <v>4.32</v>
      </c>
      <c r="J11" s="3">
        <v>0.5</v>
      </c>
    </row>
    <row r="12" spans="1:50" s="3" customFormat="1" ht="22.5" hidden="1" customHeight="1" x14ac:dyDescent="0.2">
      <c r="A12" s="23">
        <v>3</v>
      </c>
      <c r="B12" s="31" t="s">
        <v>72</v>
      </c>
      <c r="C12" s="78"/>
      <c r="D12" s="27">
        <f t="shared" si="0"/>
        <v>18.954545454545453</v>
      </c>
      <c r="E12" s="27">
        <v>20.85</v>
      </c>
      <c r="F12" s="27">
        <f t="shared" si="1"/>
        <v>20.081818181818178</v>
      </c>
      <c r="G12" s="28">
        <v>22.09</v>
      </c>
    </row>
    <row r="13" spans="1:50" s="13" customFormat="1" ht="22.5" hidden="1" customHeight="1" thickBot="1" x14ac:dyDescent="0.25">
      <c r="A13" s="22">
        <v>4</v>
      </c>
      <c r="B13" s="32" t="s">
        <v>73</v>
      </c>
      <c r="C13" s="77"/>
      <c r="D13" s="20">
        <f t="shared" si="0"/>
        <v>34.699999999999996</v>
      </c>
      <c r="E13" s="20">
        <v>38.17</v>
      </c>
      <c r="F13" s="20">
        <f t="shared" si="1"/>
        <v>36.518181818181816</v>
      </c>
      <c r="G13" s="29">
        <v>40.17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</row>
    <row r="14" spans="1:50" s="3" customFormat="1" ht="17.25" hidden="1" customHeight="1" thickBot="1" x14ac:dyDescent="0.25">
      <c r="A14" s="34">
        <v>1</v>
      </c>
      <c r="B14" s="35" t="s">
        <v>58</v>
      </c>
      <c r="C14" s="36" t="s">
        <v>59</v>
      </c>
      <c r="D14" s="37">
        <f t="shared" ref="D14" si="2">E14/1.1</f>
        <v>1.0909090909090908</v>
      </c>
      <c r="E14" s="37">
        <v>1.2</v>
      </c>
      <c r="F14" s="37">
        <f t="shared" ref="F14" si="3">G14/1.1</f>
        <v>1.1818181818181817</v>
      </c>
      <c r="G14" s="38">
        <v>1.3</v>
      </c>
      <c r="J14" s="3">
        <v>0.5</v>
      </c>
    </row>
    <row r="15" spans="1:50" s="3" customFormat="1" ht="36" hidden="1" customHeight="1" x14ac:dyDescent="0.2">
      <c r="A15" s="21">
        <v>1</v>
      </c>
      <c r="B15" s="30" t="s">
        <v>15</v>
      </c>
      <c r="C15" s="79" t="s">
        <v>51</v>
      </c>
      <c r="D15" s="25">
        <f>E15/1.2</f>
        <v>2.4166666666666665</v>
      </c>
      <c r="E15" s="25">
        <v>2.9</v>
      </c>
      <c r="F15" s="25">
        <f>G15/1.2</f>
        <v>2.5</v>
      </c>
      <c r="G15" s="26">
        <v>3</v>
      </c>
      <c r="J15" s="3">
        <v>0.5</v>
      </c>
    </row>
    <row r="16" spans="1:50" s="3" customFormat="1" ht="36" hidden="1" customHeight="1" thickBot="1" x14ac:dyDescent="0.25">
      <c r="A16" s="23">
        <v>2</v>
      </c>
      <c r="B16" s="31" t="s">
        <v>18</v>
      </c>
      <c r="C16" s="80"/>
      <c r="D16" s="27">
        <f t="shared" ref="D16:D72" si="4">E16/1.2</f>
        <v>1.8416666666666668</v>
      </c>
      <c r="E16" s="27">
        <v>2.21</v>
      </c>
      <c r="F16" s="27">
        <f t="shared" ref="F16:F72" si="5">G16/1.2</f>
        <v>1.925</v>
      </c>
      <c r="G16" s="28">
        <v>2.31</v>
      </c>
    </row>
    <row r="17" spans="1:50" s="3" customFormat="1" ht="17.25" hidden="1" customHeight="1" x14ac:dyDescent="0.2">
      <c r="A17" s="23">
        <v>3</v>
      </c>
      <c r="B17" s="31" t="s">
        <v>19</v>
      </c>
      <c r="C17" s="80"/>
      <c r="D17" s="27">
        <f t="shared" si="4"/>
        <v>3.7833333333333337</v>
      </c>
      <c r="E17" s="27">
        <v>4.54</v>
      </c>
      <c r="F17" s="27">
        <f t="shared" si="5"/>
        <v>3.9833333333333338</v>
      </c>
      <c r="G17" s="28">
        <v>4.78</v>
      </c>
      <c r="J17" s="3">
        <v>0.5</v>
      </c>
    </row>
    <row r="18" spans="1:50" s="3" customFormat="1" ht="17.25" hidden="1" customHeight="1" x14ac:dyDescent="0.2">
      <c r="A18" s="23">
        <v>4</v>
      </c>
      <c r="B18" s="31" t="s">
        <v>20</v>
      </c>
      <c r="C18" s="80"/>
      <c r="D18" s="27">
        <f t="shared" si="4"/>
        <v>19.416666666666668</v>
      </c>
      <c r="E18" s="27">
        <v>23.3</v>
      </c>
      <c r="F18" s="27">
        <f t="shared" si="5"/>
        <v>20.45</v>
      </c>
      <c r="G18" s="28">
        <v>24.54</v>
      </c>
    </row>
    <row r="19" spans="1:50" s="13" customFormat="1" ht="17.25" hidden="1" customHeight="1" x14ac:dyDescent="0.2">
      <c r="A19" s="22">
        <v>5</v>
      </c>
      <c r="B19" s="32" t="s">
        <v>21</v>
      </c>
      <c r="C19" s="81"/>
      <c r="D19" s="44">
        <f t="shared" si="4"/>
        <v>34.516666666666673</v>
      </c>
      <c r="E19" s="20">
        <v>41.42</v>
      </c>
      <c r="F19" s="44">
        <f t="shared" si="5"/>
        <v>36.183333333333337</v>
      </c>
      <c r="G19" s="29">
        <v>43.42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</row>
    <row r="20" spans="1:50" s="13" customFormat="1" ht="36" hidden="1" customHeight="1" x14ac:dyDescent="0.2">
      <c r="A20" s="21">
        <v>3</v>
      </c>
      <c r="B20" s="30" t="s">
        <v>17</v>
      </c>
      <c r="C20" s="79" t="s">
        <v>51</v>
      </c>
      <c r="D20" s="25">
        <f t="shared" si="4"/>
        <v>1.6666666666666667</v>
      </c>
      <c r="E20" s="25">
        <v>2</v>
      </c>
      <c r="F20" s="25">
        <f t="shared" si="5"/>
        <v>1.7500000000000002</v>
      </c>
      <c r="G20" s="26">
        <v>2.1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</row>
    <row r="21" spans="1:50" s="13" customFormat="1" ht="36" hidden="1" customHeight="1" thickBot="1" x14ac:dyDescent="0.25">
      <c r="A21" s="23">
        <v>4</v>
      </c>
      <c r="B21" s="31" t="s">
        <v>22</v>
      </c>
      <c r="C21" s="80"/>
      <c r="D21" s="27">
        <f t="shared" si="4"/>
        <v>1.3916666666666666</v>
      </c>
      <c r="E21" s="27">
        <v>1.67</v>
      </c>
      <c r="F21" s="27">
        <f t="shared" si="5"/>
        <v>1.4916666666666667</v>
      </c>
      <c r="G21" s="28">
        <v>1.79</v>
      </c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</row>
    <row r="22" spans="1:50" s="13" customFormat="1" ht="17.25" hidden="1" customHeight="1" x14ac:dyDescent="0.2">
      <c r="A22" s="23">
        <v>3</v>
      </c>
      <c r="B22" s="31" t="s">
        <v>23</v>
      </c>
      <c r="C22" s="80"/>
      <c r="D22" s="27">
        <f t="shared" si="4"/>
        <v>2.8083333333333336</v>
      </c>
      <c r="E22" s="27">
        <v>3.37</v>
      </c>
      <c r="F22" s="27">
        <f t="shared" si="5"/>
        <v>3.0083333333333333</v>
      </c>
      <c r="G22" s="28">
        <v>3.61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</row>
    <row r="23" spans="1:50" s="13" customFormat="1" ht="17.25" hidden="1" customHeight="1" x14ac:dyDescent="0.2">
      <c r="A23" s="23">
        <v>4</v>
      </c>
      <c r="B23" s="31" t="s">
        <v>24</v>
      </c>
      <c r="C23" s="80"/>
      <c r="D23" s="27">
        <f t="shared" si="4"/>
        <v>14.166666666666668</v>
      </c>
      <c r="E23" s="27">
        <v>17</v>
      </c>
      <c r="F23" s="27">
        <f t="shared" si="5"/>
        <v>15.2</v>
      </c>
      <c r="G23" s="28">
        <v>18.239999999999998</v>
      </c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</row>
    <row r="24" spans="1:50" s="13" customFormat="1" ht="17.25" hidden="1" customHeight="1" x14ac:dyDescent="0.2">
      <c r="A24" s="22">
        <v>5</v>
      </c>
      <c r="B24" s="32" t="s">
        <v>25</v>
      </c>
      <c r="C24" s="81"/>
      <c r="D24" s="44">
        <f t="shared" si="4"/>
        <v>25.85</v>
      </c>
      <c r="E24" s="20">
        <v>31.02</v>
      </c>
      <c r="F24" s="44">
        <f t="shared" si="5"/>
        <v>27.516666666666669</v>
      </c>
      <c r="G24" s="29">
        <v>33.020000000000003</v>
      </c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</row>
    <row r="25" spans="1:50" s="13" customFormat="1" ht="17.25" hidden="1" customHeight="1" x14ac:dyDescent="0.2">
      <c r="A25" s="41">
        <v>1</v>
      </c>
      <c r="B25" s="42" t="s">
        <v>78</v>
      </c>
      <c r="C25" s="82" t="s">
        <v>69</v>
      </c>
      <c r="D25" s="43">
        <f t="shared" si="4"/>
        <v>2.5249999999999999</v>
      </c>
      <c r="E25" s="45">
        <v>3.03</v>
      </c>
      <c r="F25" s="43">
        <f t="shared" si="5"/>
        <v>2.6083333333333334</v>
      </c>
      <c r="G25" s="46">
        <v>3.13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</row>
    <row r="26" spans="1:50" s="13" customFormat="1" ht="17.25" hidden="1" customHeight="1" x14ac:dyDescent="0.2">
      <c r="A26" s="39">
        <v>2</v>
      </c>
      <c r="B26" s="33" t="s">
        <v>79</v>
      </c>
      <c r="C26" s="80"/>
      <c r="D26" s="27">
        <f t="shared" si="4"/>
        <v>2.916666666666667</v>
      </c>
      <c r="E26" s="24">
        <v>3.5</v>
      </c>
      <c r="F26" s="27">
        <f t="shared" si="5"/>
        <v>3.0083333333333333</v>
      </c>
      <c r="G26" s="40">
        <f>(E26+0.1)+0.01</f>
        <v>3.61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</row>
    <row r="27" spans="1:50" s="13" customFormat="1" ht="17.25" hidden="1" customHeight="1" x14ac:dyDescent="0.2">
      <c r="A27" s="39">
        <v>3</v>
      </c>
      <c r="B27" s="33" t="s">
        <v>80</v>
      </c>
      <c r="C27" s="80"/>
      <c r="D27" s="27">
        <f t="shared" si="4"/>
        <v>4.6416666666666675</v>
      </c>
      <c r="E27" s="24">
        <v>5.57</v>
      </c>
      <c r="F27" s="27">
        <f t="shared" si="5"/>
        <v>4.8166666666666673</v>
      </c>
      <c r="G27" s="40">
        <v>5.78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</row>
    <row r="28" spans="1:50" s="13" customFormat="1" ht="17.25" hidden="1" customHeight="1" x14ac:dyDescent="0.2">
      <c r="A28" s="39">
        <v>4</v>
      </c>
      <c r="B28" s="33" t="s">
        <v>81</v>
      </c>
      <c r="C28" s="80"/>
      <c r="D28" s="27">
        <f t="shared" si="4"/>
        <v>22.5</v>
      </c>
      <c r="E28" s="24">
        <v>27</v>
      </c>
      <c r="F28" s="27">
        <f t="shared" si="5"/>
        <v>23.366666666666667</v>
      </c>
      <c r="G28" s="40">
        <v>28.04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</row>
    <row r="29" spans="1:50" s="13" customFormat="1" ht="17.25" hidden="1" customHeight="1" x14ac:dyDescent="0.2">
      <c r="A29" s="39">
        <v>5</v>
      </c>
      <c r="B29" s="33" t="s">
        <v>82</v>
      </c>
      <c r="C29" s="80"/>
      <c r="D29" s="27">
        <f t="shared" si="4"/>
        <v>40.183333333333337</v>
      </c>
      <c r="E29" s="24">
        <v>48.22</v>
      </c>
      <c r="F29" s="27">
        <f t="shared" si="5"/>
        <v>41.85</v>
      </c>
      <c r="G29" s="40">
        <v>50.22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</row>
    <row r="30" spans="1:50" s="13" customFormat="1" ht="17.25" hidden="1" customHeight="1" x14ac:dyDescent="0.2">
      <c r="A30" s="39">
        <v>16</v>
      </c>
      <c r="B30" s="31" t="s">
        <v>64</v>
      </c>
      <c r="C30" s="80" t="s">
        <v>69</v>
      </c>
      <c r="D30" s="27">
        <f t="shared" si="4"/>
        <v>2</v>
      </c>
      <c r="E30" s="24">
        <v>2.4</v>
      </c>
      <c r="F30" s="27">
        <f t="shared" si="5"/>
        <v>2.0833333333333335</v>
      </c>
      <c r="G30" s="40">
        <v>2.5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</row>
    <row r="31" spans="1:50" s="13" customFormat="1" ht="17.25" hidden="1" customHeight="1" x14ac:dyDescent="0.2">
      <c r="A31" s="39">
        <v>17</v>
      </c>
      <c r="B31" s="33" t="s">
        <v>65</v>
      </c>
      <c r="C31" s="80"/>
      <c r="D31" s="27">
        <f t="shared" si="4"/>
        <v>2.3916666666666671</v>
      </c>
      <c r="E31" s="24">
        <v>2.87</v>
      </c>
      <c r="F31" s="27">
        <f t="shared" si="5"/>
        <v>2.4833333333333334</v>
      </c>
      <c r="G31" s="40">
        <f>(E31+0.1)+0.01</f>
        <v>2.98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</row>
    <row r="32" spans="1:50" s="13" customFormat="1" ht="17.25" hidden="1" customHeight="1" x14ac:dyDescent="0.2">
      <c r="A32" s="39">
        <v>18</v>
      </c>
      <c r="B32" s="33" t="s">
        <v>68</v>
      </c>
      <c r="C32" s="80"/>
      <c r="D32" s="27">
        <f t="shared" si="4"/>
        <v>4.6416666666666675</v>
      </c>
      <c r="E32" s="24">
        <v>5.57</v>
      </c>
      <c r="F32" s="27">
        <f t="shared" si="5"/>
        <v>4.8166666666666673</v>
      </c>
      <c r="G32" s="40">
        <v>5.78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</row>
    <row r="33" spans="1:50" s="13" customFormat="1" ht="17.25" hidden="1" customHeight="1" x14ac:dyDescent="0.2">
      <c r="A33" s="39">
        <v>19</v>
      </c>
      <c r="B33" s="33" t="s">
        <v>66</v>
      </c>
      <c r="C33" s="80"/>
      <c r="D33" s="27">
        <f t="shared" si="4"/>
        <v>22.5</v>
      </c>
      <c r="E33" s="24">
        <v>27</v>
      </c>
      <c r="F33" s="27">
        <f t="shared" si="5"/>
        <v>23.366666666666667</v>
      </c>
      <c r="G33" s="40">
        <v>28.04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1:50" s="13" customFormat="1" ht="17.25" hidden="1" customHeight="1" x14ac:dyDescent="0.2">
      <c r="A34" s="39">
        <v>20</v>
      </c>
      <c r="B34" s="33" t="s">
        <v>67</v>
      </c>
      <c r="C34" s="80"/>
      <c r="D34" s="27">
        <f t="shared" si="4"/>
        <v>40.183333333333337</v>
      </c>
      <c r="E34" s="24">
        <v>48.22</v>
      </c>
      <c r="F34" s="27">
        <f t="shared" si="5"/>
        <v>41.85</v>
      </c>
      <c r="G34" s="40">
        <v>50.22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</row>
    <row r="35" spans="1:50" s="13" customFormat="1" ht="17.25" hidden="1" customHeight="1" x14ac:dyDescent="0.2">
      <c r="A35" s="39">
        <v>11</v>
      </c>
      <c r="B35" s="31" t="s">
        <v>83</v>
      </c>
      <c r="C35" s="80" t="s">
        <v>69</v>
      </c>
      <c r="D35" s="27">
        <f t="shared" si="4"/>
        <v>1.5</v>
      </c>
      <c r="E35" s="24">
        <v>1.8</v>
      </c>
      <c r="F35" s="27">
        <f t="shared" si="5"/>
        <v>1.5833333333333333</v>
      </c>
      <c r="G35" s="40">
        <v>1.9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1:50" s="13" customFormat="1" ht="17.25" hidden="1" customHeight="1" x14ac:dyDescent="0.2">
      <c r="A36" s="39">
        <v>12</v>
      </c>
      <c r="B36" s="33" t="s">
        <v>84</v>
      </c>
      <c r="C36" s="80"/>
      <c r="D36" s="27">
        <f t="shared" si="4"/>
        <v>1.8916666666666668</v>
      </c>
      <c r="E36" s="24">
        <v>2.27</v>
      </c>
      <c r="F36" s="27">
        <f t="shared" si="5"/>
        <v>1.9833333333333334</v>
      </c>
      <c r="G36" s="40">
        <f>(E36+0.1)+0.01</f>
        <v>2.38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  <row r="37" spans="1:50" s="13" customFormat="1" ht="17.25" hidden="1" customHeight="1" x14ac:dyDescent="0.2">
      <c r="A37" s="39">
        <v>13</v>
      </c>
      <c r="B37" s="33" t="s">
        <v>85</v>
      </c>
      <c r="C37" s="80"/>
      <c r="D37" s="27">
        <f t="shared" si="4"/>
        <v>3.5583333333333331</v>
      </c>
      <c r="E37" s="24">
        <v>4.2699999999999996</v>
      </c>
      <c r="F37" s="27">
        <f t="shared" si="5"/>
        <v>3.7333333333333338</v>
      </c>
      <c r="G37" s="40">
        <v>4.4800000000000004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</row>
    <row r="38" spans="1:50" s="13" customFormat="1" ht="17.25" hidden="1" customHeight="1" x14ac:dyDescent="0.2">
      <c r="A38" s="39">
        <v>14</v>
      </c>
      <c r="B38" s="33" t="s">
        <v>86</v>
      </c>
      <c r="C38" s="80"/>
      <c r="D38" s="27">
        <f t="shared" si="4"/>
        <v>16.750000000000004</v>
      </c>
      <c r="E38" s="24">
        <v>20.100000000000001</v>
      </c>
      <c r="F38" s="27">
        <f t="shared" si="5"/>
        <v>17.616666666666667</v>
      </c>
      <c r="G38" s="40">
        <v>21.14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</row>
    <row r="39" spans="1:50" s="13" customFormat="1" ht="17.25" hidden="1" customHeight="1" x14ac:dyDescent="0.2">
      <c r="A39" s="39">
        <v>15</v>
      </c>
      <c r="B39" s="33" t="s">
        <v>87</v>
      </c>
      <c r="C39" s="80"/>
      <c r="D39" s="27">
        <f t="shared" si="4"/>
        <v>29.766666666666666</v>
      </c>
      <c r="E39" s="24">
        <v>35.72</v>
      </c>
      <c r="F39" s="27">
        <f t="shared" si="5"/>
        <v>31.433333333333334</v>
      </c>
      <c r="G39" s="40">
        <v>37.72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</row>
    <row r="40" spans="1:50" s="13" customFormat="1" ht="17.25" hidden="1" customHeight="1" x14ac:dyDescent="0.2">
      <c r="A40" s="39">
        <v>16</v>
      </c>
      <c r="B40" s="31" t="s">
        <v>45</v>
      </c>
      <c r="C40" s="80" t="s">
        <v>52</v>
      </c>
      <c r="D40" s="27">
        <f t="shared" si="4"/>
        <v>1.25</v>
      </c>
      <c r="E40" s="24">
        <v>1.5</v>
      </c>
      <c r="F40" s="27">
        <f t="shared" si="5"/>
        <v>1.3333333333333335</v>
      </c>
      <c r="G40" s="40">
        <v>1.6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</row>
    <row r="41" spans="1:50" s="13" customFormat="1" ht="17.25" hidden="1" customHeight="1" x14ac:dyDescent="0.2">
      <c r="A41" s="39">
        <v>17</v>
      </c>
      <c r="B41" s="31" t="s">
        <v>46</v>
      </c>
      <c r="C41" s="80"/>
      <c r="D41" s="27">
        <f t="shared" si="4"/>
        <v>1.6666666666666667</v>
      </c>
      <c r="E41" s="24">
        <v>2</v>
      </c>
      <c r="F41" s="27">
        <f t="shared" si="5"/>
        <v>1.7583333333333333</v>
      </c>
      <c r="G41" s="40">
        <v>2.11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</row>
    <row r="42" spans="1:50" s="13" customFormat="1" ht="17.25" hidden="1" customHeight="1" x14ac:dyDescent="0.2">
      <c r="A42" s="39">
        <v>18</v>
      </c>
      <c r="B42" s="31" t="s">
        <v>47</v>
      </c>
      <c r="C42" s="80"/>
      <c r="D42" s="27">
        <f t="shared" si="4"/>
        <v>3</v>
      </c>
      <c r="E42" s="24">
        <v>3.6</v>
      </c>
      <c r="F42" s="27">
        <f t="shared" si="5"/>
        <v>3.1750000000000003</v>
      </c>
      <c r="G42" s="40">
        <v>3.81</v>
      </c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</row>
    <row r="43" spans="1:50" s="13" customFormat="1" ht="17.25" hidden="1" customHeight="1" x14ac:dyDescent="0.2">
      <c r="A43" s="39">
        <v>19</v>
      </c>
      <c r="B43" s="31" t="s">
        <v>48</v>
      </c>
      <c r="C43" s="80"/>
      <c r="D43" s="27">
        <f t="shared" si="4"/>
        <v>14.166666666666668</v>
      </c>
      <c r="E43" s="24">
        <v>17</v>
      </c>
      <c r="F43" s="27">
        <f t="shared" si="5"/>
        <v>15.033333333333333</v>
      </c>
      <c r="G43" s="40">
        <v>18.04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</row>
    <row r="44" spans="1:50" s="13" customFormat="1" ht="17.25" hidden="1" customHeight="1" x14ac:dyDescent="0.2">
      <c r="A44" s="39">
        <v>20</v>
      </c>
      <c r="B44" s="31" t="s">
        <v>49</v>
      </c>
      <c r="C44" s="80"/>
      <c r="D44" s="27">
        <f t="shared" si="4"/>
        <v>26.25</v>
      </c>
      <c r="E44" s="24">
        <v>31.5</v>
      </c>
      <c r="F44" s="27">
        <f t="shared" si="5"/>
        <v>27.916666666666668</v>
      </c>
      <c r="G44" s="40">
        <v>33.5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</row>
    <row r="45" spans="1:50" s="15" customFormat="1" ht="17.25" hidden="1" customHeight="1" x14ac:dyDescent="0.2">
      <c r="A45" s="39">
        <v>16</v>
      </c>
      <c r="B45" s="31" t="s">
        <v>26</v>
      </c>
      <c r="C45" s="80" t="s">
        <v>77</v>
      </c>
      <c r="D45" s="27">
        <f t="shared" si="4"/>
        <v>1.9916666666666669</v>
      </c>
      <c r="E45" s="24">
        <v>2.39</v>
      </c>
      <c r="F45" s="27">
        <f t="shared" si="5"/>
        <v>2.0500000000000003</v>
      </c>
      <c r="G45" s="40">
        <v>2.46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</row>
    <row r="46" spans="1:50" s="14" customFormat="1" ht="17.25" hidden="1" customHeight="1" x14ac:dyDescent="0.2">
      <c r="A46" s="39">
        <v>17</v>
      </c>
      <c r="B46" s="31" t="s">
        <v>27</v>
      </c>
      <c r="C46" s="80"/>
      <c r="D46" s="27">
        <f t="shared" si="4"/>
        <v>1.3333333333333335</v>
      </c>
      <c r="E46" s="24">
        <v>1.6</v>
      </c>
      <c r="F46" s="27">
        <f t="shared" si="5"/>
        <v>1.425</v>
      </c>
      <c r="G46" s="40">
        <v>1.71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1:50" s="14" customFormat="1" ht="17.25" hidden="1" customHeight="1" x14ac:dyDescent="0.2">
      <c r="A47" s="39">
        <v>18</v>
      </c>
      <c r="B47" s="31" t="s">
        <v>28</v>
      </c>
      <c r="C47" s="80"/>
      <c r="D47" s="27">
        <f t="shared" si="4"/>
        <v>2.3833333333333333</v>
      </c>
      <c r="E47" s="24">
        <v>2.86</v>
      </c>
      <c r="F47" s="27">
        <f t="shared" si="5"/>
        <v>2.4750000000000001</v>
      </c>
      <c r="G47" s="40">
        <v>2.97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</row>
    <row r="48" spans="1:50" s="14" customFormat="1" ht="17.25" hidden="1" customHeight="1" x14ac:dyDescent="0.2">
      <c r="A48" s="39">
        <v>19</v>
      </c>
      <c r="B48" s="31" t="s">
        <v>29</v>
      </c>
      <c r="C48" s="80"/>
      <c r="D48" s="27">
        <f t="shared" si="4"/>
        <v>4.625</v>
      </c>
      <c r="E48" s="24">
        <v>5.55</v>
      </c>
      <c r="F48" s="27">
        <f t="shared" si="5"/>
        <v>4.8</v>
      </c>
      <c r="G48" s="40">
        <v>5.76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1:50" s="14" customFormat="1" ht="17.25" hidden="1" customHeight="1" x14ac:dyDescent="0.2">
      <c r="A49" s="39">
        <v>20</v>
      </c>
      <c r="B49" s="31" t="s">
        <v>54</v>
      </c>
      <c r="C49" s="80"/>
      <c r="D49" s="27">
        <f t="shared" si="4"/>
        <v>22.416666666666668</v>
      </c>
      <c r="E49" s="24">
        <v>26.9</v>
      </c>
      <c r="F49" s="27">
        <f t="shared" si="5"/>
        <v>23.283333333333335</v>
      </c>
      <c r="G49" s="40">
        <v>27.94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</row>
    <row r="50" spans="1:50" s="14" customFormat="1" ht="17.25" hidden="1" customHeight="1" x14ac:dyDescent="0.2">
      <c r="A50" s="39">
        <v>21</v>
      </c>
      <c r="B50" s="31" t="s">
        <v>40</v>
      </c>
      <c r="C50" s="80"/>
      <c r="D50" s="27">
        <f t="shared" si="4"/>
        <v>40.033333333333331</v>
      </c>
      <c r="E50" s="24">
        <v>48.04</v>
      </c>
      <c r="F50" s="27">
        <f t="shared" si="5"/>
        <v>41.666666666666671</v>
      </c>
      <c r="G50" s="40">
        <v>50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1:50" s="14" customFormat="1" ht="17.25" hidden="1" customHeight="1" x14ac:dyDescent="0.2">
      <c r="A51" s="39">
        <v>11</v>
      </c>
      <c r="B51" s="31" t="s">
        <v>30</v>
      </c>
      <c r="C51" s="80" t="s">
        <v>52</v>
      </c>
      <c r="D51" s="27">
        <f t="shared" si="4"/>
        <v>0.83333333333333337</v>
      </c>
      <c r="E51" s="24">
        <v>1</v>
      </c>
      <c r="F51" s="27">
        <f t="shared" si="5"/>
        <v>0.91666666666666674</v>
      </c>
      <c r="G51" s="40">
        <v>1.1000000000000001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</row>
    <row r="52" spans="1:50" s="13" customFormat="1" ht="17.25" hidden="1" customHeight="1" x14ac:dyDescent="0.2">
      <c r="A52" s="39">
        <v>12</v>
      </c>
      <c r="B52" s="31" t="s">
        <v>31</v>
      </c>
      <c r="C52" s="80"/>
      <c r="D52" s="27">
        <f t="shared" si="4"/>
        <v>1.0333333333333334</v>
      </c>
      <c r="E52" s="24">
        <v>1.24</v>
      </c>
      <c r="F52" s="27">
        <f t="shared" si="5"/>
        <v>1.1333333333333335</v>
      </c>
      <c r="G52" s="40">
        <v>1.36</v>
      </c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3" customFormat="1" ht="17.25" hidden="1" customHeight="1" x14ac:dyDescent="0.2">
      <c r="A53" s="39">
        <v>13</v>
      </c>
      <c r="B53" s="31" t="s">
        <v>32</v>
      </c>
      <c r="C53" s="80"/>
      <c r="D53" s="27">
        <f t="shared" si="4"/>
        <v>1.8916666666666668</v>
      </c>
      <c r="E53" s="24">
        <v>2.27</v>
      </c>
      <c r="F53" s="27">
        <f t="shared" si="5"/>
        <v>2.0916666666666668</v>
      </c>
      <c r="G53" s="40">
        <v>2.5099999999999998</v>
      </c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3" customFormat="1" ht="17.25" hidden="1" customHeight="1" x14ac:dyDescent="0.2">
      <c r="A54" s="39">
        <v>14</v>
      </c>
      <c r="B54" s="31" t="s">
        <v>33</v>
      </c>
      <c r="C54" s="80"/>
      <c r="D54" s="27">
        <f t="shared" si="4"/>
        <v>8.2333333333333343</v>
      </c>
      <c r="E54" s="24">
        <v>9.8800000000000008</v>
      </c>
      <c r="F54" s="27">
        <f t="shared" si="5"/>
        <v>9.2666666666666657</v>
      </c>
      <c r="G54" s="40">
        <v>11.12</v>
      </c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3" customFormat="1" ht="17.25" hidden="1" customHeight="1" x14ac:dyDescent="0.2">
      <c r="A55" s="39">
        <v>15</v>
      </c>
      <c r="B55" s="31" t="s">
        <v>34</v>
      </c>
      <c r="C55" s="80"/>
      <c r="D55" s="27">
        <f t="shared" si="4"/>
        <v>15.016666666666667</v>
      </c>
      <c r="E55" s="24">
        <v>18.02</v>
      </c>
      <c r="F55" s="27">
        <f t="shared" si="5"/>
        <v>16.683333333333334</v>
      </c>
      <c r="G55" s="40">
        <v>20.02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</row>
    <row r="56" spans="1:50" s="13" customFormat="1" ht="17.25" hidden="1" customHeight="1" x14ac:dyDescent="0.2">
      <c r="A56" s="39">
        <v>6</v>
      </c>
      <c r="B56" s="31" t="s">
        <v>35</v>
      </c>
      <c r="C56" s="80" t="s">
        <v>53</v>
      </c>
      <c r="D56" s="27">
        <f t="shared" si="4"/>
        <v>2.666666666666667</v>
      </c>
      <c r="E56" s="24">
        <v>3.2</v>
      </c>
      <c r="F56" s="27">
        <f t="shared" si="5"/>
        <v>2.75</v>
      </c>
      <c r="G56" s="40">
        <v>3.3</v>
      </c>
      <c r="H56" s="17"/>
      <c r="I56" s="17"/>
      <c r="J56" s="17"/>
      <c r="K56" s="17"/>
      <c r="L56" s="17"/>
      <c r="M56" s="17"/>
      <c r="N56" s="17" t="s">
        <v>1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</row>
    <row r="57" spans="1:50" s="13" customFormat="1" ht="17.25" hidden="1" customHeight="1" x14ac:dyDescent="0.2">
      <c r="A57" s="39">
        <v>7</v>
      </c>
      <c r="B57" s="31" t="s">
        <v>36</v>
      </c>
      <c r="C57" s="80"/>
      <c r="D57" s="27">
        <f t="shared" si="4"/>
        <v>2.5249999999999999</v>
      </c>
      <c r="E57" s="24">
        <v>3.03</v>
      </c>
      <c r="F57" s="27">
        <f t="shared" si="5"/>
        <v>2.625</v>
      </c>
      <c r="G57" s="40">
        <v>3.15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</row>
    <row r="58" spans="1:50" s="13" customFormat="1" ht="17.25" hidden="1" customHeight="1" x14ac:dyDescent="0.2">
      <c r="A58" s="39">
        <v>8</v>
      </c>
      <c r="B58" s="31" t="s">
        <v>37</v>
      </c>
      <c r="C58" s="80"/>
      <c r="D58" s="27">
        <f t="shared" si="4"/>
        <v>4.6416666666666675</v>
      </c>
      <c r="E58" s="24">
        <v>5.57</v>
      </c>
      <c r="F58" s="27">
        <f t="shared" si="5"/>
        <v>4.8416666666666668</v>
      </c>
      <c r="G58" s="40">
        <v>5.81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</row>
    <row r="59" spans="1:50" s="13" customFormat="1" ht="17.25" hidden="1" customHeight="1" x14ac:dyDescent="0.2">
      <c r="A59" s="39">
        <v>9</v>
      </c>
      <c r="B59" s="31" t="s">
        <v>38</v>
      </c>
      <c r="C59" s="80"/>
      <c r="D59" s="27">
        <f t="shared" si="4"/>
        <v>21.166666666666668</v>
      </c>
      <c r="E59" s="24">
        <v>25.4</v>
      </c>
      <c r="F59" s="27">
        <f t="shared" si="5"/>
        <v>22.200000000000003</v>
      </c>
      <c r="G59" s="40">
        <v>26.64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</row>
    <row r="60" spans="1:50" s="13" customFormat="1" ht="17.25" hidden="1" customHeight="1" x14ac:dyDescent="0.2">
      <c r="A60" s="39">
        <v>10</v>
      </c>
      <c r="B60" s="31" t="s">
        <v>39</v>
      </c>
      <c r="C60" s="80"/>
      <c r="D60" s="27">
        <f t="shared" si="4"/>
        <v>38.85</v>
      </c>
      <c r="E60" s="24">
        <v>46.62</v>
      </c>
      <c r="F60" s="27">
        <f t="shared" si="5"/>
        <v>40.516666666666666</v>
      </c>
      <c r="G60" s="40">
        <v>48.62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</row>
    <row r="61" spans="1:50" s="13" customFormat="1" ht="17.25" hidden="1" customHeight="1" x14ac:dyDescent="0.2">
      <c r="A61" s="39">
        <v>21</v>
      </c>
      <c r="B61" s="31" t="s">
        <v>41</v>
      </c>
      <c r="C61" s="80" t="s">
        <v>63</v>
      </c>
      <c r="D61" s="27">
        <f t="shared" si="4"/>
        <v>1.25</v>
      </c>
      <c r="E61" s="24">
        <v>1.5</v>
      </c>
      <c r="F61" s="27">
        <f t="shared" si="5"/>
        <v>1.3333333333333335</v>
      </c>
      <c r="G61" s="40">
        <v>1.6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</row>
    <row r="62" spans="1:50" s="13" customFormat="1" ht="17.25" hidden="1" customHeight="1" x14ac:dyDescent="0.2">
      <c r="A62" s="39">
        <v>22</v>
      </c>
      <c r="B62" s="31" t="s">
        <v>42</v>
      </c>
      <c r="C62" s="80"/>
      <c r="D62" s="27">
        <f t="shared" si="4"/>
        <v>1.8916666666666668</v>
      </c>
      <c r="E62" s="24">
        <v>2.27</v>
      </c>
      <c r="F62" s="27">
        <f t="shared" si="5"/>
        <v>2.0750000000000002</v>
      </c>
      <c r="G62" s="40">
        <v>2.4900000000000002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</row>
    <row r="63" spans="1:50" s="13" customFormat="1" ht="17.25" hidden="1" customHeight="1" x14ac:dyDescent="0.2">
      <c r="A63" s="39">
        <v>23</v>
      </c>
      <c r="B63" s="31" t="s">
        <v>43</v>
      </c>
      <c r="C63" s="80"/>
      <c r="D63" s="27">
        <f t="shared" si="4"/>
        <v>8.75</v>
      </c>
      <c r="E63" s="24">
        <v>10.5</v>
      </c>
      <c r="F63" s="27">
        <f t="shared" si="5"/>
        <v>9.4166666666666679</v>
      </c>
      <c r="G63" s="40">
        <v>11.3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</row>
    <row r="64" spans="1:50" s="13" customFormat="1" ht="17.25" hidden="1" customHeight="1" x14ac:dyDescent="0.2">
      <c r="A64" s="47">
        <v>24</v>
      </c>
      <c r="B64" s="48" t="s">
        <v>44</v>
      </c>
      <c r="C64" s="83"/>
      <c r="D64" s="49">
        <f t="shared" si="4"/>
        <v>16.683333333333334</v>
      </c>
      <c r="E64" s="50">
        <v>20.02</v>
      </c>
      <c r="F64" s="49">
        <f t="shared" si="5"/>
        <v>18.183333333333334</v>
      </c>
      <c r="G64" s="51">
        <v>21.82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</row>
    <row r="65" spans="1:50" s="13" customFormat="1" ht="31.5" hidden="1" customHeight="1" x14ac:dyDescent="0.2">
      <c r="A65" s="21">
        <v>5</v>
      </c>
      <c r="B65" s="30" t="s">
        <v>61</v>
      </c>
      <c r="C65" s="79" t="s">
        <v>60</v>
      </c>
      <c r="D65" s="25">
        <f t="shared" si="4"/>
        <v>11.666666666666668</v>
      </c>
      <c r="E65" s="53">
        <v>14</v>
      </c>
      <c r="F65" s="25">
        <f t="shared" si="5"/>
        <v>11.75</v>
      </c>
      <c r="G65" s="54">
        <v>14.1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</row>
    <row r="66" spans="1:50" s="13" customFormat="1" ht="31.5" hidden="1" customHeight="1" thickBot="1" x14ac:dyDescent="0.25">
      <c r="A66" s="22">
        <v>6</v>
      </c>
      <c r="B66" s="32" t="s">
        <v>62</v>
      </c>
      <c r="C66" s="81"/>
      <c r="D66" s="44">
        <f t="shared" si="4"/>
        <v>4.416666666666667</v>
      </c>
      <c r="E66" s="20">
        <v>5.3</v>
      </c>
      <c r="F66" s="44">
        <v>4.47</v>
      </c>
      <c r="G66" s="55">
        <v>5.37</v>
      </c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</row>
    <row r="67" spans="1:50" s="13" customFormat="1" ht="17.25" hidden="1" customHeight="1" x14ac:dyDescent="0.2">
      <c r="A67" s="41">
        <v>23</v>
      </c>
      <c r="B67" s="42" t="s">
        <v>74</v>
      </c>
      <c r="C67" s="52"/>
      <c r="D67" s="43">
        <f t="shared" si="4"/>
        <v>1.0916666666666668</v>
      </c>
      <c r="E67" s="45">
        <v>1.31</v>
      </c>
      <c r="F67" s="43">
        <f t="shared" si="5"/>
        <v>1.1166666666666667</v>
      </c>
      <c r="G67" s="46">
        <v>1.34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</row>
    <row r="68" spans="1:50" s="13" customFormat="1" ht="25.5" hidden="1" customHeight="1" x14ac:dyDescent="0.2">
      <c r="A68" s="39">
        <v>23</v>
      </c>
      <c r="B68" s="31" t="s">
        <v>55</v>
      </c>
      <c r="C68" s="56" t="s">
        <v>88</v>
      </c>
      <c r="D68" s="27">
        <f t="shared" si="4"/>
        <v>2.1</v>
      </c>
      <c r="E68" s="24">
        <v>2.52</v>
      </c>
      <c r="F68" s="27">
        <f t="shared" si="5"/>
        <v>2.1500000000000004</v>
      </c>
      <c r="G68" s="40">
        <v>2.58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</row>
    <row r="69" spans="1:50" s="13" customFormat="1" ht="17.25" hidden="1" customHeight="1" x14ac:dyDescent="0.2">
      <c r="A69" s="39">
        <v>25</v>
      </c>
      <c r="B69" s="31" t="s">
        <v>75</v>
      </c>
      <c r="C69" s="57"/>
      <c r="D69" s="27">
        <f t="shared" si="4"/>
        <v>1.0916666666666668</v>
      </c>
      <c r="E69" s="24">
        <v>1.31</v>
      </c>
      <c r="F69" s="27">
        <f t="shared" si="5"/>
        <v>1.1166666666666667</v>
      </c>
      <c r="G69" s="40">
        <v>1.34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</row>
    <row r="70" spans="1:50" s="13" customFormat="1" ht="25.5" hidden="1" customHeight="1" x14ac:dyDescent="0.2">
      <c r="A70" s="39">
        <v>24</v>
      </c>
      <c r="B70" s="31" t="s">
        <v>56</v>
      </c>
      <c r="C70" s="57"/>
      <c r="D70" s="27">
        <f t="shared" si="4"/>
        <v>1.7500000000000002</v>
      </c>
      <c r="E70" s="24">
        <v>2.1</v>
      </c>
      <c r="F70" s="27">
        <f t="shared" si="5"/>
        <v>1.8000000000000003</v>
      </c>
      <c r="G70" s="40">
        <v>2.16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</row>
    <row r="71" spans="1:50" s="13" customFormat="1" ht="17.25" hidden="1" customHeight="1" x14ac:dyDescent="0.2">
      <c r="A71" s="39">
        <v>27</v>
      </c>
      <c r="B71" s="31" t="s">
        <v>76</v>
      </c>
      <c r="C71" s="57"/>
      <c r="D71" s="27">
        <f t="shared" si="4"/>
        <v>1.1916666666666667</v>
      </c>
      <c r="E71" s="24">
        <v>1.43</v>
      </c>
      <c r="F71" s="27">
        <f t="shared" si="5"/>
        <v>1.2083333333333333</v>
      </c>
      <c r="G71" s="40">
        <v>1.45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</row>
    <row r="72" spans="1:50" s="13" customFormat="1" ht="25.5" hidden="1" customHeight="1" x14ac:dyDescent="0.2">
      <c r="A72" s="39">
        <v>25</v>
      </c>
      <c r="B72" s="31" t="s">
        <v>57</v>
      </c>
      <c r="C72" s="57"/>
      <c r="D72" s="27">
        <f t="shared" si="4"/>
        <v>2.291666666666667</v>
      </c>
      <c r="E72" s="24">
        <v>2.75</v>
      </c>
      <c r="F72" s="27">
        <f t="shared" si="5"/>
        <v>2.3416666666666668</v>
      </c>
      <c r="G72" s="40">
        <v>2.81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</row>
    <row r="73" spans="1:50" s="13" customFormat="1" ht="12.75" customHeight="1" x14ac:dyDescent="0.2">
      <c r="A73"/>
      <c r="B73" s="6" t="s">
        <v>13</v>
      </c>
      <c r="C73" s="6"/>
      <c r="D73"/>
      <c r="E73"/>
      <c r="F73"/>
      <c r="G73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</row>
    <row r="74" spans="1:50" s="13" customFormat="1" ht="12.75" customHeight="1" x14ac:dyDescent="0.2">
      <c r="A74" s="2"/>
      <c r="B74" s="8" t="s">
        <v>90</v>
      </c>
      <c r="C74" s="8"/>
      <c r="D74"/>
      <c r="E74"/>
      <c r="F74"/>
      <c r="G74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</row>
    <row r="75" spans="1:50" s="13" customFormat="1" ht="12.75" customHeight="1" x14ac:dyDescent="0.2">
      <c r="A75" s="2"/>
      <c r="B75" s="9"/>
      <c r="C75" s="9"/>
      <c r="D75"/>
      <c r="E75"/>
      <c r="F75"/>
      <c r="G75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</row>
    <row r="76" spans="1:50" s="13" customFormat="1" ht="7.5" customHeight="1" x14ac:dyDescent="0.2">
      <c r="A76" s="2"/>
      <c r="B76" s="7"/>
      <c r="C76" s="7"/>
      <c r="D76"/>
      <c r="E76"/>
      <c r="F76"/>
      <c r="G7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</row>
    <row r="77" spans="1:50" s="13" customFormat="1" ht="6.75" customHeight="1" x14ac:dyDescent="0.2">
      <c r="A77" s="2"/>
      <c r="B77"/>
      <c r="C77"/>
      <c r="D77"/>
      <c r="E77"/>
      <c r="F77"/>
      <c r="G7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</row>
    <row r="78" spans="1:50" s="13" customFormat="1" ht="12.75" customHeight="1" x14ac:dyDescent="0.2">
      <c r="A78" s="2"/>
      <c r="B78"/>
      <c r="C78"/>
      <c r="D78"/>
      <c r="E78"/>
      <c r="F78"/>
      <c r="G78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</row>
    <row r="79" spans="1:50" s="13" customFormat="1" ht="12.75" customHeight="1" x14ac:dyDescent="0.2">
      <c r="A79" s="2"/>
      <c r="B79"/>
      <c r="C79"/>
      <c r="D79"/>
      <c r="E79"/>
      <c r="F79"/>
      <c r="G79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</row>
    <row r="80" spans="1:50" s="13" customFormat="1" ht="12.75" customHeight="1" x14ac:dyDescent="0.2">
      <c r="A80" s="2"/>
      <c r="B80"/>
      <c r="C80"/>
      <c r="D80"/>
      <c r="E80"/>
      <c r="F80"/>
      <c r="G80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</row>
    <row r="81" spans="1:50" s="13" customFormat="1" ht="72" customHeight="1" x14ac:dyDescent="0.2">
      <c r="A81" s="2"/>
      <c r="B81"/>
      <c r="C81"/>
      <c r="D81"/>
      <c r="E81"/>
      <c r="F81"/>
      <c r="G81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</row>
    <row r="82" spans="1:50" s="13" customFormat="1" ht="57" hidden="1" customHeight="1" x14ac:dyDescent="0.2">
      <c r="A82" s="2"/>
      <c r="B82"/>
      <c r="C82"/>
      <c r="D82"/>
      <c r="E82"/>
      <c r="F82"/>
      <c r="G82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</row>
    <row r="83" spans="1:50" s="13" customFormat="1" ht="12.75" hidden="1" customHeight="1" x14ac:dyDescent="0.2">
      <c r="A83" s="2"/>
      <c r="B83"/>
      <c r="C83"/>
      <c r="D83"/>
      <c r="E83"/>
      <c r="F83"/>
      <c r="G83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</row>
    <row r="84" spans="1:50" s="13" customFormat="1" ht="12.75" hidden="1" customHeight="1" x14ac:dyDescent="0.2">
      <c r="A84" s="2"/>
      <c r="B84"/>
      <c r="C84"/>
      <c r="D84"/>
      <c r="E84"/>
      <c r="F84"/>
      <c r="G84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</row>
    <row r="85" spans="1:50" s="13" customFormat="1" ht="12.75" hidden="1" customHeight="1" x14ac:dyDescent="0.2">
      <c r="A85" s="2"/>
      <c r="B85"/>
      <c r="C85"/>
      <c r="D85"/>
      <c r="E85"/>
      <c r="F85"/>
      <c r="G85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</row>
    <row r="86" spans="1:50" s="13" customFormat="1" ht="12.75" hidden="1" customHeight="1" x14ac:dyDescent="0.2">
      <c r="A86" s="2"/>
      <c r="B86"/>
      <c r="C86"/>
      <c r="D86"/>
      <c r="E86"/>
      <c r="F86"/>
      <c r="G86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</row>
    <row r="87" spans="1:50" s="13" customFormat="1" ht="12.75" customHeight="1" x14ac:dyDescent="0.2">
      <c r="A87" s="2"/>
      <c r="B87"/>
      <c r="C87"/>
      <c r="D87"/>
      <c r="E87"/>
      <c r="F87"/>
      <c r="G8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</row>
    <row r="88" spans="1:50" s="13" customFormat="1" ht="12.75" customHeight="1" x14ac:dyDescent="0.2">
      <c r="A88" s="2"/>
      <c r="B88"/>
      <c r="C88"/>
      <c r="D88"/>
      <c r="E88"/>
      <c r="F88"/>
      <c r="G88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</row>
    <row r="89" spans="1:50" s="13" customFormat="1" ht="12.75" customHeight="1" x14ac:dyDescent="0.2">
      <c r="A89" s="2"/>
      <c r="B89"/>
      <c r="C89"/>
      <c r="D89"/>
      <c r="E89"/>
      <c r="F89"/>
      <c r="G89"/>
      <c r="H89" s="17"/>
      <c r="I89" s="17"/>
      <c r="J89" s="17"/>
      <c r="K89" s="17"/>
      <c r="L89" s="17" t="s">
        <v>1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</row>
    <row r="90" spans="1:50" s="13" customFormat="1" ht="12.75" customHeight="1" x14ac:dyDescent="0.2">
      <c r="A90" s="2"/>
      <c r="B90"/>
      <c r="C90"/>
      <c r="D90"/>
      <c r="E90"/>
      <c r="F90"/>
      <c r="G90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</row>
    <row r="91" spans="1:50" s="13" customFormat="1" ht="12.75" customHeight="1" x14ac:dyDescent="0.2">
      <c r="A91" s="2"/>
      <c r="B91"/>
      <c r="C91"/>
      <c r="D91"/>
      <c r="E91"/>
      <c r="F91"/>
      <c r="G91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</row>
    <row r="92" spans="1:50" s="13" customFormat="1" ht="12.75" customHeight="1" x14ac:dyDescent="0.2">
      <c r="A92" s="2"/>
      <c r="B92"/>
      <c r="C92"/>
      <c r="D92"/>
      <c r="E92"/>
      <c r="F92"/>
      <c r="G92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</row>
    <row r="93" spans="1:50" s="13" customFormat="1" ht="12.75" customHeight="1" x14ac:dyDescent="0.2">
      <c r="A93" s="2"/>
      <c r="B93"/>
      <c r="C93"/>
      <c r="D93"/>
      <c r="E93"/>
      <c r="F93"/>
      <c r="G93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</row>
    <row r="94" spans="1:50" s="13" customFormat="1" ht="12.75" customHeight="1" x14ac:dyDescent="0.2">
      <c r="A94" s="2"/>
      <c r="B94"/>
      <c r="C94"/>
      <c r="D94"/>
      <c r="E94"/>
      <c r="F94"/>
      <c r="G94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</row>
    <row r="95" spans="1:50" s="13" customFormat="1" ht="16.5" customHeight="1" x14ac:dyDescent="0.2">
      <c r="A95" s="2"/>
      <c r="B95"/>
      <c r="C95"/>
      <c r="D95"/>
      <c r="E95"/>
      <c r="F95"/>
      <c r="G95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</row>
    <row r="96" spans="1:50" s="13" customFormat="1" ht="13.5" customHeight="1" x14ac:dyDescent="0.2">
      <c r="A96" s="2"/>
      <c r="B96"/>
      <c r="C96"/>
      <c r="D96"/>
      <c r="E96"/>
      <c r="F96"/>
      <c r="G9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</row>
    <row r="97" spans="1:50" s="13" customFormat="1" ht="12" customHeight="1" x14ac:dyDescent="0.2">
      <c r="A97" s="2"/>
      <c r="B97"/>
      <c r="C97"/>
      <c r="D97"/>
      <c r="E97"/>
      <c r="F97"/>
      <c r="G9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</row>
    <row r="98" spans="1:50" s="13" customFormat="1" ht="12.75" customHeight="1" x14ac:dyDescent="0.2">
      <c r="A98" s="2"/>
      <c r="B98"/>
      <c r="C98"/>
      <c r="D98"/>
      <c r="E98"/>
      <c r="F98"/>
      <c r="G98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</row>
    <row r="99" spans="1:50" s="13" customFormat="1" ht="12.75" customHeight="1" x14ac:dyDescent="0.2">
      <c r="A99" s="2"/>
      <c r="B99"/>
      <c r="C99"/>
      <c r="D99"/>
      <c r="E99"/>
      <c r="F99"/>
      <c r="G99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</row>
    <row r="100" spans="1:50" s="13" customFormat="1" ht="12.75" customHeight="1" x14ac:dyDescent="0.2">
      <c r="A100" s="2"/>
      <c r="B100"/>
      <c r="C100"/>
      <c r="D100"/>
      <c r="E100"/>
      <c r="F100"/>
      <c r="G100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</row>
  </sheetData>
  <protectedRanges>
    <protectedRange password="C64F" sqref="D9:E9 A8:C9" name="Диапазон2"/>
    <protectedRange password="CF7A" sqref="B5:C6" name="Диапазон1"/>
    <protectedRange password="C64F" sqref="D8:G8 F9:G9" name="Диапазон2_1"/>
  </protectedRanges>
  <mergeCells count="27">
    <mergeCell ref="C15:C19"/>
    <mergeCell ref="C25:C29"/>
    <mergeCell ref="C35:C39"/>
    <mergeCell ref="C65:C66"/>
    <mergeCell ref="C20:C24"/>
    <mergeCell ref="C61:C64"/>
    <mergeCell ref="C30:C34"/>
    <mergeCell ref="C40:C44"/>
    <mergeCell ref="C45:C50"/>
    <mergeCell ref="C51:C55"/>
    <mergeCell ref="C56:C60"/>
    <mergeCell ref="C68:C72"/>
    <mergeCell ref="B6:G6"/>
    <mergeCell ref="B1:G1"/>
    <mergeCell ref="B2:G2"/>
    <mergeCell ref="B3:G3"/>
    <mergeCell ref="B4:G4"/>
    <mergeCell ref="B5:G5"/>
    <mergeCell ref="A7:G7"/>
    <mergeCell ref="A8:A9"/>
    <mergeCell ref="B8:B9"/>
    <mergeCell ref="D8:D9"/>
    <mergeCell ref="E8:E9"/>
    <mergeCell ref="F8:F9"/>
    <mergeCell ref="G8:G9"/>
    <mergeCell ref="C8:C9"/>
    <mergeCell ref="C10:C13"/>
  </mergeCells>
  <hyperlinks>
    <hyperlink ref="B4" r:id="rId1" display="http://vostoc.by/ru"/>
    <hyperlink ref="B5" r:id="rId2" display="sales@vostoc.by"/>
  </hyperlinks>
  <pageMargins left="0.15748031496062992" right="0.11811023622047245" top="0.11811023622047245" bottom="0.11811023622047245" header="0.31496062992125984" footer="0.31496062992125984"/>
  <pageSetup paperSize="9" scale="94" orientation="portrait" verticalDpi="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Соления</vt:lpstr>
      <vt:lpstr>Соления!Область_печати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</dc:creator>
  <cp:lastModifiedBy>SmirnovaKS</cp:lastModifiedBy>
  <cp:lastPrinted>2021-05-06T05:43:16Z</cp:lastPrinted>
  <dcterms:created xsi:type="dcterms:W3CDTF">2012-03-14T14:25:22Z</dcterms:created>
  <dcterms:modified xsi:type="dcterms:W3CDTF">2022-09-12T11:42:37Z</dcterms:modified>
</cp:coreProperties>
</file>